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3" activeTab="0"/>
  </bookViews>
  <sheets>
    <sheet name="Klíč - týmy" sheetId="1" r:id="rId1"/>
    <sheet name="List4" sheetId="2" state="hidden" r:id="rId2"/>
    <sheet name=" původní " sheetId="3" state="hidden" r:id="rId3"/>
    <sheet name="List2" sheetId="4" state="hidden" r:id="rId4"/>
    <sheet name="List3" sheetId="5" state="hidden" r:id="rId5"/>
  </sheets>
  <definedNames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<sst xmlns="http://schemas.openxmlformats.org/spreadsheetml/2006/main" count="434" uniqueCount="57">
  <si>
    <t xml:space="preserve">Podniková liga Pelhřimovska 2010 – 2011 </t>
  </si>
  <si>
    <t>Podniková liga  2010/2011</t>
  </si>
  <si>
    <t xml:space="preserve"> Horní Ves</t>
  </si>
  <si>
    <t>Goldservis</t>
  </si>
  <si>
    <t>Zmišovice</t>
  </si>
  <si>
    <t>Křelovice</t>
  </si>
  <si>
    <t>Beton</t>
  </si>
  <si>
    <t>Bar U Dubů</t>
  </si>
  <si>
    <t>Auto Bupi</t>
  </si>
  <si>
    <t>Kartáčovny</t>
  </si>
  <si>
    <t>Služátky</t>
  </si>
  <si>
    <t>Pelmont</t>
  </si>
  <si>
    <t>AHC Pelhř.</t>
  </si>
  <si>
    <t>Žirovnice</t>
  </si>
  <si>
    <t>Kámen</t>
  </si>
  <si>
    <t>Status</t>
  </si>
  <si>
    <t>Pacov</t>
  </si>
  <si>
    <t>Počátky</t>
  </si>
  <si>
    <t>Černov</t>
  </si>
  <si>
    <t xml:space="preserve">  1.kolo</t>
  </si>
  <si>
    <t>X</t>
  </si>
  <si>
    <t>Goldswervis</t>
  </si>
  <si>
    <t>Horní Ves</t>
  </si>
  <si>
    <t xml:space="preserve">  2.kolo</t>
  </si>
  <si>
    <t xml:space="preserve">  3.kolo</t>
  </si>
  <si>
    <t xml:space="preserve">  4.kolo</t>
  </si>
  <si>
    <t xml:space="preserve">  5.kolo</t>
  </si>
  <si>
    <t xml:space="preserve">  6.kolo</t>
  </si>
  <si>
    <t xml:space="preserve">  7.kolo</t>
  </si>
  <si>
    <t xml:space="preserve">  8.kolo</t>
  </si>
  <si>
    <t xml:space="preserve">  9.kolo</t>
  </si>
  <si>
    <t xml:space="preserve">  10.kolo</t>
  </si>
  <si>
    <t xml:space="preserve">  11.kolo</t>
  </si>
  <si>
    <t xml:space="preserve">  12.kolo</t>
  </si>
  <si>
    <t xml:space="preserve">  13.kolo</t>
  </si>
  <si>
    <t xml:space="preserve">  14.kolo</t>
  </si>
  <si>
    <t xml:space="preserve">  15.kolo</t>
  </si>
  <si>
    <t xml:space="preserve">  16.kolo</t>
  </si>
  <si>
    <t xml:space="preserve">  17.kolo</t>
  </si>
  <si>
    <t xml:space="preserve">                 Nadstavbová část PL 2008 – 2009     SKUPINA 1 – 8</t>
  </si>
  <si>
    <t>Gold</t>
  </si>
  <si>
    <t>Zmiš</t>
  </si>
  <si>
    <t>H.Ves</t>
  </si>
  <si>
    <t>Křelov</t>
  </si>
  <si>
    <t>Kartáč</t>
  </si>
  <si>
    <t>Bar</t>
  </si>
  <si>
    <t>Skore</t>
  </si>
  <si>
    <t>Body</t>
  </si>
  <si>
    <t>GOLDSERVIS</t>
  </si>
  <si>
    <t>-</t>
  </si>
  <si>
    <t>ZMIŠOVICE</t>
  </si>
  <si>
    <t>PELMONT</t>
  </si>
  <si>
    <t>KÁMEN</t>
  </si>
  <si>
    <t>HORNÍ VES</t>
  </si>
  <si>
    <t>KŘELOVICE</t>
  </si>
  <si>
    <t>KARTÁČOVNY</t>
  </si>
  <si>
    <t>BAR U DUBŮ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</si>
</sst>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0">
    <font>
      <sz val="10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2" borderId="0" xfId="0" applyFont="1" applyFill="1" applyAlignment="1">
      <alignment vertical="center"/>
    </xf>
    <xf numFmtId="164" fontId="1" fillId="2" borderId="0" xfId="0" applyFont="1" applyFill="1" applyAlignment="1">
      <alignment vertical="center"/>
    </xf>
    <xf numFmtId="164" fontId="2" fillId="2" borderId="0" xfId="0" applyFont="1" applyFill="1" applyAlignment="1">
      <alignment vertical="center"/>
    </xf>
    <xf numFmtId="164" fontId="0" fillId="0" borderId="0" xfId="0" applyFont="1" applyAlignment="1">
      <alignment vertical="center"/>
    </xf>
    <xf numFmtId="164" fontId="0" fillId="3" borderId="0" xfId="0" applyFont="1" applyFill="1" applyAlignment="1">
      <alignment/>
    </xf>
    <xf numFmtId="164" fontId="3" fillId="3" borderId="0" xfId="0" applyFont="1" applyFill="1" applyAlignment="1">
      <alignment vertical="center"/>
    </xf>
    <xf numFmtId="164" fontId="4" fillId="4" borderId="1" xfId="0" applyFont="1" applyFill="1" applyBorder="1" applyAlignment="1">
      <alignment horizontal="center" vertical="center" wrapText="1"/>
    </xf>
    <xf numFmtId="164" fontId="5" fillId="5" borderId="0" xfId="0" applyFont="1" applyFill="1" applyAlignment="1">
      <alignment horizontal="center" textRotation="90"/>
    </xf>
    <xf numFmtId="164" fontId="5" fillId="5" borderId="2" xfId="0" applyFont="1" applyFill="1" applyBorder="1" applyAlignment="1">
      <alignment horizontal="center" textRotation="90"/>
    </xf>
    <xf numFmtId="164" fontId="5" fillId="5" borderId="3" xfId="0" applyFont="1" applyFill="1" applyBorder="1" applyAlignment="1">
      <alignment horizontal="center" textRotation="90"/>
    </xf>
    <xf numFmtId="164" fontId="3" fillId="3" borderId="0" xfId="0" applyFont="1" applyFill="1" applyAlignment="1">
      <alignment horizontal="center" vertical="center"/>
    </xf>
    <xf numFmtId="164" fontId="3" fillId="0" borderId="0" xfId="0" applyFont="1" applyAlignment="1">
      <alignment vertical="center"/>
    </xf>
    <xf numFmtId="164" fontId="6" fillId="5" borderId="4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4" fontId="8" fillId="3" borderId="0" xfId="0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164" fontId="6" fillId="5" borderId="6" xfId="0" applyFont="1" applyFill="1" applyBorder="1" applyAlignment="1">
      <alignment vertical="center"/>
    </xf>
    <xf numFmtId="164" fontId="9" fillId="0" borderId="0" xfId="0" applyFont="1" applyAlignment="1">
      <alignment/>
    </xf>
    <xf numFmtId="164" fontId="6" fillId="0" borderId="0" xfId="0" applyFont="1" applyAlignment="1">
      <alignment horizontal="center"/>
    </xf>
    <xf numFmtId="165" fontId="7" fillId="0" borderId="7" xfId="0" applyNumberFormat="1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0" fillId="0" borderId="0" xfId="0" applyFont="1" applyFill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center"/>
    </xf>
    <xf numFmtId="164" fontId="4" fillId="0" borderId="0" xfId="0" applyFont="1" applyAlignment="1">
      <alignment/>
    </xf>
    <xf numFmtId="164" fontId="8" fillId="6" borderId="8" xfId="0" applyFont="1" applyFill="1" applyBorder="1" applyAlignment="1">
      <alignment horizontal="center"/>
    </xf>
    <xf numFmtId="164" fontId="8" fillId="6" borderId="9" xfId="0" applyFont="1" applyFill="1" applyBorder="1" applyAlignment="1">
      <alignment horizontal="center"/>
    </xf>
    <xf numFmtId="164" fontId="8" fillId="6" borderId="10" xfId="0" applyFont="1" applyFill="1" applyBorder="1" applyAlignment="1">
      <alignment horizontal="center"/>
    </xf>
    <xf numFmtId="164" fontId="8" fillId="0" borderId="8" xfId="0" applyFont="1" applyBorder="1" applyAlignment="1">
      <alignment horizontal="center"/>
    </xf>
    <xf numFmtId="164" fontId="8" fillId="0" borderId="9" xfId="0" applyFont="1" applyBorder="1" applyAlignment="1">
      <alignment horizontal="center"/>
    </xf>
    <xf numFmtId="164" fontId="8" fillId="0" borderId="10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="75" zoomScaleNormal="75" workbookViewId="0" topLeftCell="A1">
      <selection activeCell="A1" sqref="A1"/>
    </sheetView>
  </sheetViews>
  <sheetFormatPr defaultColWidth="12.57421875" defaultRowHeight="12.75"/>
  <cols>
    <col min="1" max="1" width="1.1484375" style="1" customWidth="1"/>
    <col min="2" max="2" width="14.8515625" style="1" customWidth="1"/>
    <col min="3" max="19" width="13.7109375" style="1" customWidth="1"/>
    <col min="20" max="20" width="0.9921875" style="1" customWidth="1"/>
    <col min="21" max="21" width="5.7109375" style="1" customWidth="1"/>
    <col min="22" max="22" width="2.28125" style="1" customWidth="1"/>
    <col min="23" max="24" width="2.00390625" style="1" customWidth="1"/>
    <col min="25" max="25" width="2.28125" style="1" customWidth="1"/>
    <col min="26" max="27" width="2.00390625" style="1" customWidth="1"/>
    <col min="28" max="28" width="2.140625" style="1" customWidth="1"/>
    <col min="29" max="29" width="2.00390625" style="1" customWidth="1"/>
    <col min="30" max="30" width="3.7109375" style="1" customWidth="1"/>
    <col min="31" max="16384" width="11.7109375" style="1" customWidth="1"/>
  </cols>
  <sheetData>
    <row r="1" spans="1:20" s="5" customFormat="1" ht="40.5" customHeight="1">
      <c r="A1" s="2"/>
      <c r="B1" s="3" t="s">
        <v>0</v>
      </c>
      <c r="C1" s="2"/>
      <c r="D1" s="2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2"/>
      <c r="Q1" s="2"/>
      <c r="R1" s="2"/>
      <c r="S1" s="2"/>
      <c r="T1" s="2"/>
    </row>
    <row r="2" spans="1:20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3" customFormat="1" ht="94.5" customHeight="1">
      <c r="A3" s="7"/>
      <c r="B3" s="8" t="s">
        <v>1</v>
      </c>
      <c r="C3" s="9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1" t="s">
        <v>18</v>
      </c>
      <c r="T3" s="12"/>
    </row>
    <row r="4" spans="1:29" ht="24.75" customHeight="1">
      <c r="A4" s="6"/>
      <c r="B4" s="14" t="s">
        <v>19</v>
      </c>
      <c r="C4" s="15" t="s">
        <v>18</v>
      </c>
      <c r="D4" s="15" t="s">
        <v>17</v>
      </c>
      <c r="E4" s="15" t="s">
        <v>16</v>
      </c>
      <c r="F4" s="15" t="s">
        <v>15</v>
      </c>
      <c r="G4" s="15" t="s">
        <v>14</v>
      </c>
      <c r="H4" s="15" t="s">
        <v>12</v>
      </c>
      <c r="I4" s="15" t="s">
        <v>11</v>
      </c>
      <c r="J4" s="15" t="s">
        <v>10</v>
      </c>
      <c r="K4" s="15" t="s">
        <v>9</v>
      </c>
      <c r="L4" s="15" t="s">
        <v>8</v>
      </c>
      <c r="M4" s="15" t="s">
        <v>7</v>
      </c>
      <c r="N4" s="16" t="s">
        <v>20</v>
      </c>
      <c r="O4" s="15" t="s">
        <v>6</v>
      </c>
      <c r="P4" s="15" t="s">
        <v>5</v>
      </c>
      <c r="Q4" s="15" t="s">
        <v>4</v>
      </c>
      <c r="R4" s="15" t="s">
        <v>21</v>
      </c>
      <c r="S4" s="15" t="s">
        <v>22</v>
      </c>
      <c r="T4" s="17"/>
      <c r="U4" s="18"/>
      <c r="V4" s="18"/>
      <c r="W4" s="18"/>
      <c r="X4" s="18"/>
      <c r="Y4" s="18"/>
      <c r="Z4" s="18"/>
      <c r="AA4" s="18"/>
      <c r="AB4" s="18"/>
      <c r="AC4" s="18"/>
    </row>
    <row r="5" spans="1:29" ht="24.75" customHeight="1">
      <c r="A5" s="6"/>
      <c r="B5" s="14" t="s">
        <v>23</v>
      </c>
      <c r="C5" s="15" t="s">
        <v>17</v>
      </c>
      <c r="D5" s="15" t="s">
        <v>18</v>
      </c>
      <c r="E5" s="15" t="s">
        <v>14</v>
      </c>
      <c r="F5" s="15" t="s">
        <v>16</v>
      </c>
      <c r="G5" s="15" t="s">
        <v>15</v>
      </c>
      <c r="H5" s="15" t="s">
        <v>11</v>
      </c>
      <c r="I5" s="15" t="s">
        <v>13</v>
      </c>
      <c r="J5" s="15" t="s">
        <v>12</v>
      </c>
      <c r="K5" s="16" t="s">
        <v>20</v>
      </c>
      <c r="L5" s="15" t="s">
        <v>7</v>
      </c>
      <c r="M5" s="15" t="s">
        <v>9</v>
      </c>
      <c r="N5" s="15" t="s">
        <v>8</v>
      </c>
      <c r="O5" s="15" t="s">
        <v>4</v>
      </c>
      <c r="P5" s="15" t="s">
        <v>6</v>
      </c>
      <c r="Q5" s="15" t="s">
        <v>5</v>
      </c>
      <c r="R5" s="15" t="s">
        <v>22</v>
      </c>
      <c r="S5" s="15" t="s">
        <v>21</v>
      </c>
      <c r="T5" s="17"/>
      <c r="U5" s="18"/>
      <c r="W5" s="18"/>
      <c r="X5" s="18"/>
      <c r="Y5" s="18"/>
      <c r="Z5" s="18"/>
      <c r="AA5" s="18"/>
      <c r="AB5" s="18"/>
      <c r="AC5" s="18"/>
    </row>
    <row r="6" spans="1:29" ht="24.75" customHeight="1">
      <c r="A6" s="6"/>
      <c r="B6" s="14" t="s">
        <v>24</v>
      </c>
      <c r="C6" s="15" t="s">
        <v>16</v>
      </c>
      <c r="D6" s="15" t="s">
        <v>15</v>
      </c>
      <c r="E6" s="16" t="s">
        <v>20</v>
      </c>
      <c r="F6" s="15" t="s">
        <v>13</v>
      </c>
      <c r="G6" s="15" t="s">
        <v>12</v>
      </c>
      <c r="H6" s="15" t="s">
        <v>14</v>
      </c>
      <c r="I6" s="15" t="s">
        <v>10</v>
      </c>
      <c r="J6" s="15" t="s">
        <v>11</v>
      </c>
      <c r="K6" s="15" t="s">
        <v>8</v>
      </c>
      <c r="L6" s="15" t="s">
        <v>9</v>
      </c>
      <c r="M6" s="15" t="s">
        <v>6</v>
      </c>
      <c r="N6" s="15" t="s">
        <v>5</v>
      </c>
      <c r="O6" s="15" t="s">
        <v>7</v>
      </c>
      <c r="P6" s="15" t="s">
        <v>21</v>
      </c>
      <c r="Q6" s="15" t="s">
        <v>22</v>
      </c>
      <c r="R6" s="15" t="s">
        <v>18</v>
      </c>
      <c r="S6" s="15" t="s">
        <v>17</v>
      </c>
      <c r="T6" s="17"/>
      <c r="U6" s="18"/>
      <c r="V6" s="18"/>
      <c r="X6" s="18"/>
      <c r="Y6" s="18"/>
      <c r="Z6" s="18"/>
      <c r="AA6" s="18"/>
      <c r="AB6" s="18"/>
      <c r="AC6" s="18"/>
    </row>
    <row r="7" spans="1:29" ht="24.75" customHeight="1">
      <c r="A7" s="6"/>
      <c r="B7" s="14" t="s">
        <v>25</v>
      </c>
      <c r="C7" s="16" t="s">
        <v>20</v>
      </c>
      <c r="D7" s="15" t="s">
        <v>16</v>
      </c>
      <c r="E7" s="15" t="s">
        <v>15</v>
      </c>
      <c r="F7" s="15" t="s">
        <v>14</v>
      </c>
      <c r="G7" s="15" t="s">
        <v>13</v>
      </c>
      <c r="H7" s="15" t="s">
        <v>18</v>
      </c>
      <c r="I7" s="15" t="s">
        <v>12</v>
      </c>
      <c r="J7" s="15" t="s">
        <v>17</v>
      </c>
      <c r="K7" s="15" t="s">
        <v>11</v>
      </c>
      <c r="L7" s="15" t="s">
        <v>10</v>
      </c>
      <c r="M7" s="15" t="s">
        <v>8</v>
      </c>
      <c r="N7" s="15" t="s">
        <v>6</v>
      </c>
      <c r="O7" s="15" t="s">
        <v>5</v>
      </c>
      <c r="P7" s="15" t="s">
        <v>4</v>
      </c>
      <c r="Q7" s="15" t="s">
        <v>21</v>
      </c>
      <c r="R7" s="15" t="s">
        <v>9</v>
      </c>
      <c r="S7" s="15" t="s">
        <v>7</v>
      </c>
      <c r="T7" s="17"/>
      <c r="U7" s="18"/>
      <c r="V7" s="18"/>
      <c r="W7" s="18"/>
      <c r="Y7" s="18"/>
      <c r="Z7" s="18"/>
      <c r="AA7" s="18"/>
      <c r="AB7" s="18"/>
      <c r="AC7" s="18"/>
    </row>
    <row r="8" spans="1:29" ht="24.75" customHeight="1">
      <c r="A8" s="6"/>
      <c r="B8" s="14" t="s">
        <v>26</v>
      </c>
      <c r="C8" s="15" t="s">
        <v>15</v>
      </c>
      <c r="D8" s="15" t="s">
        <v>14</v>
      </c>
      <c r="E8" s="15" t="s">
        <v>13</v>
      </c>
      <c r="F8" s="15" t="s">
        <v>12</v>
      </c>
      <c r="G8" s="15" t="s">
        <v>11</v>
      </c>
      <c r="H8" s="15" t="s">
        <v>10</v>
      </c>
      <c r="I8" s="15" t="s">
        <v>9</v>
      </c>
      <c r="J8" s="15" t="s">
        <v>8</v>
      </c>
      <c r="K8" s="15" t="s">
        <v>7</v>
      </c>
      <c r="L8" s="15" t="s">
        <v>6</v>
      </c>
      <c r="M8" s="15" t="s">
        <v>5</v>
      </c>
      <c r="N8" s="15" t="s">
        <v>4</v>
      </c>
      <c r="O8" s="15" t="s">
        <v>21</v>
      </c>
      <c r="P8" s="15" t="s">
        <v>22</v>
      </c>
      <c r="Q8" s="15" t="s">
        <v>18</v>
      </c>
      <c r="R8" s="16" t="s">
        <v>20</v>
      </c>
      <c r="S8" s="15" t="s">
        <v>16</v>
      </c>
      <c r="T8" s="17"/>
      <c r="U8" s="18"/>
      <c r="V8" s="18"/>
      <c r="W8" s="18"/>
      <c r="X8" s="18"/>
      <c r="Z8" s="18"/>
      <c r="AA8" s="18"/>
      <c r="AB8" s="18"/>
      <c r="AC8" s="18"/>
    </row>
    <row r="9" spans="1:29" ht="24.75" customHeight="1">
      <c r="A9" s="6"/>
      <c r="B9" s="14" t="s">
        <v>27</v>
      </c>
      <c r="C9" s="15" t="s">
        <v>14</v>
      </c>
      <c r="D9" s="15" t="s">
        <v>13</v>
      </c>
      <c r="E9" s="15" t="s">
        <v>12</v>
      </c>
      <c r="F9" s="15" t="s">
        <v>11</v>
      </c>
      <c r="G9" s="15" t="s">
        <v>10</v>
      </c>
      <c r="H9" s="15" t="s">
        <v>9</v>
      </c>
      <c r="I9" s="16" t="s">
        <v>20</v>
      </c>
      <c r="J9" s="15" t="s">
        <v>7</v>
      </c>
      <c r="K9" s="15" t="s">
        <v>6</v>
      </c>
      <c r="L9" s="15" t="s">
        <v>5</v>
      </c>
      <c r="M9" s="15" t="s">
        <v>4</v>
      </c>
      <c r="N9" s="15" t="s">
        <v>21</v>
      </c>
      <c r="O9" s="15" t="s">
        <v>22</v>
      </c>
      <c r="P9" s="15" t="s">
        <v>18</v>
      </c>
      <c r="Q9" s="15" t="s">
        <v>17</v>
      </c>
      <c r="R9" s="15" t="s">
        <v>16</v>
      </c>
      <c r="S9" s="15" t="s">
        <v>15</v>
      </c>
      <c r="T9" s="17"/>
      <c r="U9" s="18"/>
      <c r="V9" s="18"/>
      <c r="W9" s="18"/>
      <c r="X9" s="18"/>
      <c r="Y9" s="18"/>
      <c r="AA9" s="18"/>
      <c r="AB9" s="18"/>
      <c r="AC9" s="18"/>
    </row>
    <row r="10" spans="1:29" ht="24.75" customHeight="1">
      <c r="A10" s="6"/>
      <c r="B10" s="14" t="s">
        <v>28</v>
      </c>
      <c r="C10" s="15" t="s">
        <v>13</v>
      </c>
      <c r="D10" s="15" t="s">
        <v>12</v>
      </c>
      <c r="E10" s="15" t="s">
        <v>11</v>
      </c>
      <c r="F10" s="15" t="s">
        <v>10</v>
      </c>
      <c r="G10" s="15" t="s">
        <v>9</v>
      </c>
      <c r="H10" s="15" t="s">
        <v>8</v>
      </c>
      <c r="I10" s="15" t="s">
        <v>7</v>
      </c>
      <c r="J10" s="15" t="s">
        <v>6</v>
      </c>
      <c r="K10" s="15" t="s">
        <v>5</v>
      </c>
      <c r="L10" s="15" t="s">
        <v>4</v>
      </c>
      <c r="M10" s="15" t="s">
        <v>21</v>
      </c>
      <c r="N10" s="15" t="s">
        <v>22</v>
      </c>
      <c r="O10" s="15" t="s">
        <v>18</v>
      </c>
      <c r="P10" s="15" t="s">
        <v>17</v>
      </c>
      <c r="Q10" s="16" t="s">
        <v>20</v>
      </c>
      <c r="R10" s="15" t="s">
        <v>15</v>
      </c>
      <c r="S10" s="15" t="s">
        <v>14</v>
      </c>
      <c r="T10" s="17"/>
      <c r="U10" s="18"/>
      <c r="V10" s="18"/>
      <c r="W10" s="18"/>
      <c r="X10" s="18"/>
      <c r="Y10" s="18"/>
      <c r="Z10" s="18"/>
      <c r="AB10" s="18"/>
      <c r="AC10" s="18"/>
    </row>
    <row r="11" spans="1:29" ht="24.75" customHeight="1">
      <c r="A11" s="6"/>
      <c r="B11" s="14" t="s">
        <v>29</v>
      </c>
      <c r="C11" s="15" t="s">
        <v>5</v>
      </c>
      <c r="D11" s="15" t="s">
        <v>4</v>
      </c>
      <c r="E11" s="15" t="s">
        <v>21</v>
      </c>
      <c r="F11" s="15" t="s">
        <v>22</v>
      </c>
      <c r="G11" s="15" t="s">
        <v>18</v>
      </c>
      <c r="H11" s="15" t="s">
        <v>17</v>
      </c>
      <c r="I11" s="15" t="s">
        <v>16</v>
      </c>
      <c r="J11" s="15" t="s">
        <v>15</v>
      </c>
      <c r="K11" s="15" t="s">
        <v>14</v>
      </c>
      <c r="L11" s="15" t="s">
        <v>13</v>
      </c>
      <c r="M11" s="16" t="s">
        <v>20</v>
      </c>
      <c r="N11" s="15" t="s">
        <v>11</v>
      </c>
      <c r="O11" s="15" t="s">
        <v>10</v>
      </c>
      <c r="P11" s="15" t="s">
        <v>9</v>
      </c>
      <c r="Q11" s="15" t="s">
        <v>8</v>
      </c>
      <c r="R11" s="15" t="s">
        <v>7</v>
      </c>
      <c r="S11" s="15" t="s">
        <v>6</v>
      </c>
      <c r="T11" s="17"/>
      <c r="U11" s="19"/>
      <c r="V11" s="18"/>
      <c r="W11" s="18"/>
      <c r="X11" s="18"/>
      <c r="Y11" s="18"/>
      <c r="Z11" s="18"/>
      <c r="AA11" s="18"/>
      <c r="AB11" s="18"/>
      <c r="AC11" s="18"/>
    </row>
    <row r="12" spans="1:29" ht="24.75" customHeight="1">
      <c r="A12" s="6"/>
      <c r="B12" s="14" t="s">
        <v>30</v>
      </c>
      <c r="C12" s="15" t="s">
        <v>4</v>
      </c>
      <c r="D12" s="16" t="s">
        <v>20</v>
      </c>
      <c r="E12" s="15" t="s">
        <v>22</v>
      </c>
      <c r="F12" s="15" t="s">
        <v>18</v>
      </c>
      <c r="G12" s="15" t="s">
        <v>17</v>
      </c>
      <c r="H12" s="15" t="s">
        <v>16</v>
      </c>
      <c r="I12" s="15" t="s">
        <v>15</v>
      </c>
      <c r="J12" s="15" t="s">
        <v>14</v>
      </c>
      <c r="K12" s="15" t="s">
        <v>13</v>
      </c>
      <c r="L12" s="15" t="s">
        <v>12</v>
      </c>
      <c r="M12" s="15" t="s">
        <v>11</v>
      </c>
      <c r="N12" s="15" t="s">
        <v>10</v>
      </c>
      <c r="O12" s="15" t="s">
        <v>9</v>
      </c>
      <c r="P12" s="15" t="s">
        <v>8</v>
      </c>
      <c r="Q12" s="15" t="s">
        <v>7</v>
      </c>
      <c r="R12" s="15" t="s">
        <v>6</v>
      </c>
      <c r="S12" s="15" t="s">
        <v>5</v>
      </c>
      <c r="T12" s="17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ht="24.75" customHeight="1">
      <c r="A13" s="6"/>
      <c r="B13" s="14" t="s">
        <v>31</v>
      </c>
      <c r="C13" s="15" t="s">
        <v>12</v>
      </c>
      <c r="D13" s="15" t="s">
        <v>11</v>
      </c>
      <c r="E13" s="15" t="s">
        <v>10</v>
      </c>
      <c r="F13" s="15" t="s">
        <v>9</v>
      </c>
      <c r="G13" s="15" t="s">
        <v>8</v>
      </c>
      <c r="H13" s="16" t="s">
        <v>20</v>
      </c>
      <c r="I13" s="15" t="s">
        <v>6</v>
      </c>
      <c r="J13" s="15" t="s">
        <v>5</v>
      </c>
      <c r="K13" s="15" t="s">
        <v>4</v>
      </c>
      <c r="L13" s="15" t="s">
        <v>21</v>
      </c>
      <c r="M13" s="15" t="s">
        <v>22</v>
      </c>
      <c r="N13" s="15" t="s">
        <v>18</v>
      </c>
      <c r="O13" s="15" t="s">
        <v>17</v>
      </c>
      <c r="P13" s="15" t="s">
        <v>16</v>
      </c>
      <c r="Q13" s="15" t="s">
        <v>15</v>
      </c>
      <c r="R13" s="15" t="s">
        <v>14</v>
      </c>
      <c r="S13" s="15" t="s">
        <v>13</v>
      </c>
      <c r="T13" s="17"/>
      <c r="U13" s="18"/>
      <c r="W13" s="18"/>
      <c r="X13" s="18"/>
      <c r="Y13" s="18"/>
      <c r="Z13" s="18"/>
      <c r="AA13" s="18"/>
      <c r="AB13" s="18"/>
      <c r="AC13" s="18"/>
    </row>
    <row r="14" spans="1:29" ht="24.75" customHeight="1">
      <c r="A14" s="6"/>
      <c r="B14" s="14" t="s">
        <v>32</v>
      </c>
      <c r="C14" s="15" t="s">
        <v>11</v>
      </c>
      <c r="D14" s="15" t="s">
        <v>10</v>
      </c>
      <c r="E14" s="15" t="s">
        <v>9</v>
      </c>
      <c r="F14" s="15" t="s">
        <v>8</v>
      </c>
      <c r="G14" s="15" t="s">
        <v>7</v>
      </c>
      <c r="H14" s="15" t="s">
        <v>6</v>
      </c>
      <c r="I14" s="15" t="s">
        <v>5</v>
      </c>
      <c r="J14" s="15" t="s">
        <v>4</v>
      </c>
      <c r="K14" s="15" t="s">
        <v>21</v>
      </c>
      <c r="L14" s="15" t="s">
        <v>22</v>
      </c>
      <c r="M14" s="15" t="s">
        <v>18</v>
      </c>
      <c r="N14" s="15" t="s">
        <v>17</v>
      </c>
      <c r="O14" s="15" t="s">
        <v>16</v>
      </c>
      <c r="P14" s="16" t="s">
        <v>20</v>
      </c>
      <c r="Q14" s="15" t="s">
        <v>14</v>
      </c>
      <c r="R14" s="15" t="s">
        <v>13</v>
      </c>
      <c r="S14" s="15" t="s">
        <v>12</v>
      </c>
      <c r="T14" s="17"/>
      <c r="U14" s="18"/>
      <c r="V14" s="18"/>
      <c r="X14" s="18"/>
      <c r="Y14" s="18"/>
      <c r="Z14" s="18"/>
      <c r="AA14" s="18"/>
      <c r="AB14" s="18"/>
      <c r="AC14" s="18"/>
    </row>
    <row r="15" spans="1:29" ht="24.75" customHeight="1">
      <c r="A15" s="6"/>
      <c r="B15" s="14" t="s">
        <v>33</v>
      </c>
      <c r="C15" s="15" t="s">
        <v>21</v>
      </c>
      <c r="D15" s="15" t="s">
        <v>22</v>
      </c>
      <c r="E15" s="15" t="s">
        <v>18</v>
      </c>
      <c r="F15" s="15" t="s">
        <v>17</v>
      </c>
      <c r="G15" s="15" t="s">
        <v>16</v>
      </c>
      <c r="H15" s="15" t="s">
        <v>15</v>
      </c>
      <c r="I15" s="15" t="s">
        <v>14</v>
      </c>
      <c r="J15" s="15" t="s">
        <v>13</v>
      </c>
      <c r="K15" s="15" t="s">
        <v>12</v>
      </c>
      <c r="L15" s="16" t="s">
        <v>20</v>
      </c>
      <c r="M15" s="15" t="s">
        <v>10</v>
      </c>
      <c r="N15" s="15" t="s">
        <v>9</v>
      </c>
      <c r="O15" s="15" t="s">
        <v>8</v>
      </c>
      <c r="P15" s="15" t="s">
        <v>7</v>
      </c>
      <c r="Q15" s="15" t="s">
        <v>6</v>
      </c>
      <c r="R15" s="15" t="s">
        <v>5</v>
      </c>
      <c r="S15" s="15" t="s">
        <v>4</v>
      </c>
      <c r="T15" s="17"/>
      <c r="U15" s="18"/>
      <c r="V15" s="18"/>
      <c r="W15" s="18"/>
      <c r="Y15" s="18"/>
      <c r="Z15" s="18"/>
      <c r="AA15" s="18"/>
      <c r="AB15" s="18"/>
      <c r="AC15" s="18"/>
    </row>
    <row r="16" spans="1:29" ht="24.75" customHeight="1">
      <c r="A16" s="6"/>
      <c r="B16" s="14" t="s">
        <v>34</v>
      </c>
      <c r="C16" s="15" t="s">
        <v>9</v>
      </c>
      <c r="D16" s="15" t="s">
        <v>6</v>
      </c>
      <c r="E16" s="15" t="s">
        <v>5</v>
      </c>
      <c r="F16" s="15" t="s">
        <v>4</v>
      </c>
      <c r="G16" s="15" t="s">
        <v>21</v>
      </c>
      <c r="H16" s="15" t="s">
        <v>13</v>
      </c>
      <c r="I16" s="15" t="s">
        <v>17</v>
      </c>
      <c r="J16" s="15" t="s">
        <v>22</v>
      </c>
      <c r="K16" s="15" t="s">
        <v>16</v>
      </c>
      <c r="L16" s="15" t="s">
        <v>15</v>
      </c>
      <c r="M16" s="15" t="s">
        <v>14</v>
      </c>
      <c r="N16" s="15" t="s">
        <v>7</v>
      </c>
      <c r="O16" s="15" t="s">
        <v>12</v>
      </c>
      <c r="P16" s="15" t="s">
        <v>11</v>
      </c>
      <c r="Q16" s="15" t="s">
        <v>10</v>
      </c>
      <c r="R16" s="15" t="s">
        <v>8</v>
      </c>
      <c r="S16" s="16" t="s">
        <v>20</v>
      </c>
      <c r="T16" s="17"/>
      <c r="U16" s="18"/>
      <c r="V16" s="18"/>
      <c r="W16" s="18"/>
      <c r="X16" s="18"/>
      <c r="Z16" s="18"/>
      <c r="AA16" s="18"/>
      <c r="AB16" s="18"/>
      <c r="AC16" s="18"/>
    </row>
    <row r="17" spans="1:29" ht="24.75" customHeight="1">
      <c r="A17" s="6"/>
      <c r="B17" s="14" t="s">
        <v>35</v>
      </c>
      <c r="C17" s="15" t="s">
        <v>6</v>
      </c>
      <c r="D17" s="15" t="s">
        <v>5</v>
      </c>
      <c r="E17" s="15" t="s">
        <v>17</v>
      </c>
      <c r="F17" s="15" t="s">
        <v>21</v>
      </c>
      <c r="G17" s="15" t="s">
        <v>22</v>
      </c>
      <c r="H17" s="16" t="s">
        <v>20</v>
      </c>
      <c r="I17" s="15" t="s">
        <v>18</v>
      </c>
      <c r="J17" s="15" t="s">
        <v>16</v>
      </c>
      <c r="K17" s="15" t="s">
        <v>15</v>
      </c>
      <c r="L17" s="15" t="s">
        <v>14</v>
      </c>
      <c r="M17" s="15" t="s">
        <v>13</v>
      </c>
      <c r="N17" s="15" t="s">
        <v>12</v>
      </c>
      <c r="O17" s="15" t="s">
        <v>11</v>
      </c>
      <c r="P17" s="15" t="s">
        <v>10</v>
      </c>
      <c r="Q17" s="15" t="s">
        <v>9</v>
      </c>
      <c r="R17" s="15" t="s">
        <v>4</v>
      </c>
      <c r="S17" s="15" t="s">
        <v>8</v>
      </c>
      <c r="T17" s="17"/>
      <c r="U17" s="18"/>
      <c r="V17" s="18"/>
      <c r="W17" s="18"/>
      <c r="X17" s="18"/>
      <c r="Y17" s="18"/>
      <c r="AA17" s="18"/>
      <c r="AB17" s="18"/>
      <c r="AC17" s="18"/>
    </row>
    <row r="18" spans="1:29" ht="24.75" customHeight="1">
      <c r="A18" s="6"/>
      <c r="B18" s="14" t="s">
        <v>36</v>
      </c>
      <c r="C18" s="15" t="s">
        <v>8</v>
      </c>
      <c r="D18" s="15" t="s">
        <v>7</v>
      </c>
      <c r="E18" s="15" t="s">
        <v>6</v>
      </c>
      <c r="F18" s="16" t="s">
        <v>20</v>
      </c>
      <c r="G18" s="15" t="s">
        <v>4</v>
      </c>
      <c r="H18" s="15" t="s">
        <v>21</v>
      </c>
      <c r="I18" s="15" t="s">
        <v>22</v>
      </c>
      <c r="J18" s="15" t="s">
        <v>18</v>
      </c>
      <c r="K18" s="15" t="s">
        <v>17</v>
      </c>
      <c r="L18" s="15" t="s">
        <v>16</v>
      </c>
      <c r="M18" s="15" t="s">
        <v>15</v>
      </c>
      <c r="N18" s="15" t="s">
        <v>14</v>
      </c>
      <c r="O18" s="15" t="s">
        <v>13</v>
      </c>
      <c r="P18" s="15" t="s">
        <v>12</v>
      </c>
      <c r="Q18" s="15" t="s">
        <v>11</v>
      </c>
      <c r="R18" s="15" t="s">
        <v>10</v>
      </c>
      <c r="S18" s="15" t="s">
        <v>9</v>
      </c>
      <c r="T18" s="17"/>
      <c r="U18" s="18"/>
      <c r="V18" s="18"/>
      <c r="W18" s="18"/>
      <c r="X18" s="18"/>
      <c r="Y18" s="18"/>
      <c r="Z18" s="18"/>
      <c r="AB18" s="18"/>
      <c r="AC18" s="18"/>
    </row>
    <row r="19" spans="1:29" ht="24.75" customHeight="1">
      <c r="A19" s="6"/>
      <c r="B19" s="14" t="s">
        <v>37</v>
      </c>
      <c r="C19" s="15" t="s">
        <v>7</v>
      </c>
      <c r="D19" s="15" t="s">
        <v>8</v>
      </c>
      <c r="E19" s="16" t="s">
        <v>20</v>
      </c>
      <c r="F19" s="15" t="s">
        <v>6</v>
      </c>
      <c r="G19" s="15" t="s">
        <v>5</v>
      </c>
      <c r="H19" s="15" t="s">
        <v>22</v>
      </c>
      <c r="I19" s="15" t="s">
        <v>21</v>
      </c>
      <c r="J19" s="16" t="s">
        <v>20</v>
      </c>
      <c r="K19" s="15" t="s">
        <v>18</v>
      </c>
      <c r="L19" s="15" t="s">
        <v>17</v>
      </c>
      <c r="M19" s="15" t="s">
        <v>16</v>
      </c>
      <c r="N19" s="15" t="s">
        <v>15</v>
      </c>
      <c r="O19" s="16" t="s">
        <v>20</v>
      </c>
      <c r="P19" s="15" t="s">
        <v>13</v>
      </c>
      <c r="Q19" s="15" t="s">
        <v>12</v>
      </c>
      <c r="R19" s="15" t="s">
        <v>11</v>
      </c>
      <c r="S19" s="15" t="s">
        <v>10</v>
      </c>
      <c r="T19" s="17"/>
      <c r="U19" s="18"/>
      <c r="V19" s="18"/>
      <c r="W19" s="18"/>
      <c r="X19" s="18"/>
      <c r="Y19" s="18"/>
      <c r="Z19" s="18"/>
      <c r="AA19" s="18"/>
      <c r="AB19" s="18"/>
      <c r="AC19" s="18"/>
    </row>
    <row r="20" spans="1:28" ht="24.75" customHeight="1">
      <c r="A20" s="6"/>
      <c r="B20" s="20" t="s">
        <v>38</v>
      </c>
      <c r="C20" s="15" t="s">
        <v>10</v>
      </c>
      <c r="D20" s="15" t="s">
        <v>9</v>
      </c>
      <c r="E20" s="15" t="s">
        <v>8</v>
      </c>
      <c r="F20" s="15" t="s">
        <v>7</v>
      </c>
      <c r="G20" s="16" t="s">
        <v>20</v>
      </c>
      <c r="H20" s="15" t="s">
        <v>5</v>
      </c>
      <c r="I20" s="15" t="s">
        <v>4</v>
      </c>
      <c r="J20" s="15" t="s">
        <v>21</v>
      </c>
      <c r="K20" s="15" t="s">
        <v>22</v>
      </c>
      <c r="L20" s="15" t="s">
        <v>18</v>
      </c>
      <c r="M20" s="15" t="s">
        <v>17</v>
      </c>
      <c r="N20" s="15" t="s">
        <v>16</v>
      </c>
      <c r="O20" s="15" t="s">
        <v>15</v>
      </c>
      <c r="P20" s="15" t="s">
        <v>14</v>
      </c>
      <c r="Q20" s="15" t="s">
        <v>13</v>
      </c>
      <c r="R20" s="15" t="s">
        <v>12</v>
      </c>
      <c r="S20" s="15" t="s">
        <v>11</v>
      </c>
      <c r="T20" s="17"/>
      <c r="U20" s="18"/>
      <c r="V20" s="18"/>
      <c r="W20" s="18"/>
      <c r="X20" s="18"/>
      <c r="Y20" s="18"/>
      <c r="Z20" s="18"/>
      <c r="AA20" s="18"/>
      <c r="AB20" s="18"/>
    </row>
    <row r="21" spans="1:20" ht="4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2:10" ht="21.75" customHeight="1">
      <c r="B22" s="21"/>
      <c r="C22" s="22"/>
      <c r="E22" s="23" t="s">
        <v>7</v>
      </c>
      <c r="F22" s="24"/>
      <c r="G22" s="24"/>
      <c r="H22" s="23" t="s">
        <v>4</v>
      </c>
      <c r="J22" s="25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"/>
  <sheetViews>
    <sheetView workbookViewId="0" topLeftCell="A1">
      <selection activeCell="N8" sqref="N8"/>
    </sheetView>
  </sheetViews>
  <sheetFormatPr defaultColWidth="12.57421875" defaultRowHeight="12.75"/>
  <cols>
    <col min="1" max="1" width="20.00390625" style="0" customWidth="1"/>
    <col min="2" max="2" width="5.140625" style="0" customWidth="1"/>
    <col min="3" max="3" width="1.421875" style="0" customWidth="1"/>
    <col min="4" max="5" width="5.140625" style="0" customWidth="1"/>
    <col min="6" max="6" width="1.421875" style="0" customWidth="1"/>
    <col min="7" max="8" width="5.140625" style="0" customWidth="1"/>
    <col min="9" max="9" width="1.421875" style="0" customWidth="1"/>
    <col min="10" max="11" width="5.140625" style="0" customWidth="1"/>
    <col min="12" max="12" width="1.421875" style="0" customWidth="1"/>
    <col min="13" max="14" width="5.140625" style="0" customWidth="1"/>
    <col min="15" max="15" width="1.421875" style="0" customWidth="1"/>
    <col min="16" max="17" width="5.140625" style="0" customWidth="1"/>
    <col min="18" max="18" width="1.421875" style="0" customWidth="1"/>
    <col min="19" max="20" width="5.140625" style="0" customWidth="1"/>
    <col min="21" max="21" width="1.421875" style="0" customWidth="1"/>
    <col min="22" max="23" width="5.140625" style="0" customWidth="1"/>
    <col min="24" max="24" width="1.421875" style="0" customWidth="1"/>
    <col min="25" max="26" width="5.140625" style="0" customWidth="1"/>
    <col min="27" max="27" width="1.421875" style="0" customWidth="1"/>
    <col min="28" max="28" width="5.140625" style="0" customWidth="1"/>
    <col min="29" max="29" width="6.421875" style="0" customWidth="1"/>
    <col min="30" max="30" width="2.140625" style="0" customWidth="1"/>
    <col min="31" max="31" width="2.28125" style="0" customWidth="1"/>
    <col min="32" max="33" width="2.00390625" style="0" customWidth="1"/>
    <col min="34" max="34" width="2.28125" style="0" customWidth="1"/>
    <col min="35" max="36" width="2.00390625" style="0" customWidth="1"/>
    <col min="37" max="37" width="2.140625" style="0" customWidth="1"/>
    <col min="38" max="38" width="2.00390625" style="0" customWidth="1"/>
    <col min="39" max="39" width="8.28125" style="0" customWidth="1"/>
    <col min="40" max="16384" width="11.7109375" style="0" customWidth="1"/>
  </cols>
  <sheetData>
    <row r="1" spans="1:14" ht="40.5" customHeight="1">
      <c r="A1" s="26" t="s">
        <v>39</v>
      </c>
      <c r="E1" s="26"/>
      <c r="F1" s="26"/>
      <c r="G1" s="26"/>
      <c r="H1" s="26"/>
      <c r="I1" s="26"/>
      <c r="J1" s="26"/>
      <c r="K1" s="26"/>
      <c r="L1" s="26"/>
      <c r="M1" s="26"/>
      <c r="N1" s="26"/>
    </row>
    <row r="3" spans="3:29" ht="12.75">
      <c r="C3" s="27" t="s">
        <v>40</v>
      </c>
      <c r="F3" s="27" t="s">
        <v>41</v>
      </c>
      <c r="I3" s="27" t="s">
        <v>11</v>
      </c>
      <c r="L3" s="27" t="s">
        <v>14</v>
      </c>
      <c r="O3" s="27" t="s">
        <v>42</v>
      </c>
      <c r="R3" s="27" t="s">
        <v>43</v>
      </c>
      <c r="U3" s="27" t="s">
        <v>44</v>
      </c>
      <c r="X3" s="27" t="s">
        <v>45</v>
      </c>
      <c r="AA3" s="27" t="s">
        <v>46</v>
      </c>
      <c r="AC3" s="27" t="s">
        <v>47</v>
      </c>
    </row>
    <row r="4" spans="1:39" ht="48" customHeight="1">
      <c r="A4" s="28" t="s">
        <v>48</v>
      </c>
      <c r="B4" s="29" t="s">
        <v>20</v>
      </c>
      <c r="C4" s="30" t="s">
        <v>49</v>
      </c>
      <c r="D4" s="31" t="s">
        <v>20</v>
      </c>
      <c r="E4" s="32"/>
      <c r="F4" s="33" t="s">
        <v>49</v>
      </c>
      <c r="G4" s="34"/>
      <c r="H4" s="33"/>
      <c r="I4" s="33" t="s">
        <v>49</v>
      </c>
      <c r="J4" s="33"/>
      <c r="K4" s="32">
        <v>6</v>
      </c>
      <c r="L4" s="33" t="s">
        <v>49</v>
      </c>
      <c r="M4" s="34">
        <v>5</v>
      </c>
      <c r="N4" s="33"/>
      <c r="O4" s="33" t="s">
        <v>49</v>
      </c>
      <c r="P4" s="33"/>
      <c r="Q4" s="32"/>
      <c r="R4" s="33" t="s">
        <v>49</v>
      </c>
      <c r="S4" s="34"/>
      <c r="T4" s="33">
        <v>8</v>
      </c>
      <c r="U4" s="33" t="s">
        <v>49</v>
      </c>
      <c r="V4" s="33">
        <v>2</v>
      </c>
      <c r="W4" s="32">
        <v>4</v>
      </c>
      <c r="X4" s="33" t="s">
        <v>49</v>
      </c>
      <c r="Y4" s="34">
        <v>4</v>
      </c>
      <c r="Z4" s="35">
        <f>B4+E4+H4+K4+N4+Q4+T4+W4</f>
        <v>18</v>
      </c>
      <c r="AA4" s="35" t="s">
        <v>49</v>
      </c>
      <c r="AB4" s="36">
        <f>D4+G4+J4+M4+P4+S4+V4+Y4</f>
        <v>11</v>
      </c>
      <c r="AC4" s="34">
        <f>SUM(AD4:AL4)</f>
        <v>5</v>
      </c>
      <c r="AD4" s="37"/>
      <c r="AE4" s="37">
        <f>IF(ISBLANK(E4)=1,0,IF(E4&gt;G4,2,IF(E4=G4,1,0)))</f>
        <v>0</v>
      </c>
      <c r="AF4" s="37">
        <f>IF(ISBLANK(H4)=1,0,IF(H4&gt;J4,2,IF(H4=J4,1,0)))</f>
        <v>0</v>
      </c>
      <c r="AG4" s="37">
        <f>IF(ISBLANK(K4)=1,0,IF(K4&gt;M4,2,IF(K4=M4,1,0)))</f>
        <v>2</v>
      </c>
      <c r="AH4" s="37">
        <f>IF(ISBLANK(N4)=1,0,IF(N4&gt;P4,2,IF(N4=P4,1,0)))</f>
        <v>0</v>
      </c>
      <c r="AI4" s="37">
        <f>IF(ISBLANK(Q4)=1,0,IF(Q4&gt;S4,2,IF(Q4=S4,1,0)))</f>
        <v>0</v>
      </c>
      <c r="AJ4" s="37">
        <f>IF(ISBLANK(T4)=1,0,IF(T4&gt;V4,2,IF(T4=V4,1,0)))</f>
        <v>2</v>
      </c>
      <c r="AK4" s="37">
        <f>IF(ISBLANK(W4)=1,0,IF(W4&gt;Y4,2,IF(W4=Y4,1,0)))</f>
        <v>1</v>
      </c>
      <c r="AM4" s="38">
        <f>IF(ISBLANK(E4)="TRUE",0,1)</f>
        <v>1</v>
      </c>
    </row>
    <row r="5" spans="1:39" ht="48" customHeight="1">
      <c r="A5" s="28" t="s">
        <v>50</v>
      </c>
      <c r="B5" s="32"/>
      <c r="C5" s="33" t="s">
        <v>49</v>
      </c>
      <c r="D5" s="33"/>
      <c r="E5" s="29" t="s">
        <v>20</v>
      </c>
      <c r="F5" s="30" t="s">
        <v>49</v>
      </c>
      <c r="G5" s="31" t="s">
        <v>20</v>
      </c>
      <c r="H5" s="32"/>
      <c r="I5" s="33" t="s">
        <v>49</v>
      </c>
      <c r="J5" s="34"/>
      <c r="K5" s="33"/>
      <c r="L5" s="33" t="s">
        <v>49</v>
      </c>
      <c r="M5" s="34"/>
      <c r="N5" s="32"/>
      <c r="O5" s="33" t="s">
        <v>49</v>
      </c>
      <c r="P5" s="34"/>
      <c r="Q5" s="33">
        <v>3</v>
      </c>
      <c r="R5" s="33" t="s">
        <v>49</v>
      </c>
      <c r="S5" s="33">
        <v>1</v>
      </c>
      <c r="T5" s="32"/>
      <c r="U5" s="33" t="s">
        <v>49</v>
      </c>
      <c r="V5" s="34"/>
      <c r="W5" s="33"/>
      <c r="X5" s="33" t="s">
        <v>49</v>
      </c>
      <c r="Y5" s="34"/>
      <c r="Z5" s="35">
        <f>B5+E5+H5+K5+N5+Q5+T5+W5</f>
        <v>3</v>
      </c>
      <c r="AA5" s="35" t="s">
        <v>49</v>
      </c>
      <c r="AB5" s="36">
        <f>D5+G5+J5+M5+P5+S5+V5+Y5</f>
        <v>1</v>
      </c>
      <c r="AC5" s="34">
        <f>SUM(AD5:AL5)</f>
        <v>2</v>
      </c>
      <c r="AD5" s="37">
        <f>IF(ISBLANK(B5)=1,0,IF(B5&gt;D5,2,IF(B5=D5,1,0)))</f>
        <v>0</v>
      </c>
      <c r="AF5" s="37">
        <f>IF(ISBLANK(H5)=1,0,IF(H5&gt;J5,2,IF(H5=J5,1,0)))</f>
        <v>0</v>
      </c>
      <c r="AG5" s="37">
        <f>IF(ISBLANK(K5)=1,0,IF(K5&gt;M5,2,IF(K5=M5,1,0)))</f>
        <v>0</v>
      </c>
      <c r="AH5" s="37">
        <f>IF(ISBLANK(N5)=1,0,IF(N5&gt;P5,2,IF(N5=P5,1,0)))</f>
        <v>0</v>
      </c>
      <c r="AI5" s="37">
        <f>IF(ISBLANK(Q5)=1,0,IF(Q5&gt;S5,2,IF(Q5=S5,1,0)))</f>
        <v>2</v>
      </c>
      <c r="AJ5" s="37">
        <f>IF(ISBLANK(T5)=1,0,IF(T5&gt;V5,2,IF(T5=V5,1,0)))</f>
        <v>0</v>
      </c>
      <c r="AK5" s="37">
        <f>IF(ISBLANK(W5)=1,0,IF(W5&gt;Y5,2,IF(W5=Y5,1,0)))</f>
        <v>0</v>
      </c>
      <c r="AM5" t="b">
        <f>ISBLANK(E4)</f>
        <v>1</v>
      </c>
    </row>
    <row r="6" spans="1:39" ht="48" customHeight="1">
      <c r="A6" s="28" t="s">
        <v>51</v>
      </c>
      <c r="B6" s="32"/>
      <c r="C6" s="33" t="s">
        <v>49</v>
      </c>
      <c r="D6" s="34"/>
      <c r="E6" s="33"/>
      <c r="F6" s="33" t="s">
        <v>49</v>
      </c>
      <c r="G6" s="33"/>
      <c r="H6" s="29" t="s">
        <v>20</v>
      </c>
      <c r="I6" s="30" t="s">
        <v>49</v>
      </c>
      <c r="J6" s="31" t="s">
        <v>20</v>
      </c>
      <c r="K6" s="33"/>
      <c r="L6" s="33" t="s">
        <v>49</v>
      </c>
      <c r="M6" s="34"/>
      <c r="N6" s="32"/>
      <c r="O6" s="33" t="s">
        <v>49</v>
      </c>
      <c r="P6" s="34"/>
      <c r="Q6" s="33"/>
      <c r="R6" s="33" t="s">
        <v>49</v>
      </c>
      <c r="S6" s="33"/>
      <c r="T6" s="32"/>
      <c r="U6" s="33" t="s">
        <v>49</v>
      </c>
      <c r="V6" s="34"/>
      <c r="W6" s="33"/>
      <c r="X6" s="33" t="s">
        <v>49</v>
      </c>
      <c r="Y6" s="34"/>
      <c r="Z6" s="35">
        <f>B6+E6+H6+K6+N6+Q6+T6+W6</f>
        <v>0</v>
      </c>
      <c r="AA6" s="35" t="s">
        <v>49</v>
      </c>
      <c r="AB6" s="36">
        <f>D6+G6+J6+M6+P6+S6+V6+Y6</f>
        <v>0</v>
      </c>
      <c r="AC6" s="34">
        <f>SUM(AD6:AL6)</f>
        <v>0</v>
      </c>
      <c r="AD6" s="37">
        <f>IF(ISBLANK(B6)=1,0,IF(B6&gt;D6,2,IF(B6=D6,1,0)))</f>
        <v>0</v>
      </c>
      <c r="AE6" s="37">
        <f>IF(ISBLANK(E6)=1,0,IF(E6&gt;G6,2,IF(E6=G6,1,0)))</f>
        <v>0</v>
      </c>
      <c r="AG6" s="37">
        <f>IF(ISBLANK(K6)=1,0,IF(K6&gt;M6,2,IF(K6=M6,1,0)))</f>
        <v>0</v>
      </c>
      <c r="AH6" s="37">
        <f>IF(ISBLANK(N6)=1,0,IF(N6&gt;P6,2,IF(N6=P6,1,0)))</f>
        <v>0</v>
      </c>
      <c r="AI6" s="37">
        <f>IF(ISBLANK(Q6)=1,0,IF(Q6&gt;S6,2,IF(Q6=S6,1,0)))</f>
        <v>0</v>
      </c>
      <c r="AJ6" s="37">
        <f>IF(ISBLANK(T6)=1,0,IF(T6&gt;V6,2,IF(T6=V6,1,0)))</f>
        <v>0</v>
      </c>
      <c r="AK6" s="37">
        <f>IF(ISBLANK(W6)=1,0,IF(W6&gt;Y6,2,IF(W6=Y6,1,0)))</f>
        <v>0</v>
      </c>
      <c r="AM6" s="38">
        <f>IF(AM5=1,1,0)</f>
        <v>1</v>
      </c>
    </row>
    <row r="7" spans="1:37" ht="48" customHeight="1">
      <c r="A7" s="28" t="s">
        <v>52</v>
      </c>
      <c r="B7" s="32">
        <f>M4</f>
        <v>5</v>
      </c>
      <c r="C7" s="33" t="s">
        <v>49</v>
      </c>
      <c r="D7" s="34">
        <f>K4</f>
        <v>6</v>
      </c>
      <c r="E7" s="33"/>
      <c r="F7" s="33" t="s">
        <v>49</v>
      </c>
      <c r="G7" s="33"/>
      <c r="H7" s="32"/>
      <c r="I7" s="33" t="s">
        <v>49</v>
      </c>
      <c r="J7" s="34"/>
      <c r="K7" s="29" t="s">
        <v>20</v>
      </c>
      <c r="L7" s="30" t="s">
        <v>49</v>
      </c>
      <c r="M7" s="31" t="s">
        <v>20</v>
      </c>
      <c r="N7" s="32"/>
      <c r="O7" s="33" t="s">
        <v>49</v>
      </c>
      <c r="P7" s="34"/>
      <c r="Q7" s="33"/>
      <c r="R7" s="33" t="s">
        <v>49</v>
      </c>
      <c r="S7" s="33"/>
      <c r="T7" s="32"/>
      <c r="U7" s="33" t="s">
        <v>49</v>
      </c>
      <c r="V7" s="34"/>
      <c r="W7" s="33"/>
      <c r="X7" s="33" t="s">
        <v>49</v>
      </c>
      <c r="Y7" s="34"/>
      <c r="Z7" s="35">
        <f>B7+E7+H7+K7+N7+Q7+T7+W7</f>
        <v>5</v>
      </c>
      <c r="AA7" s="35" t="s">
        <v>49</v>
      </c>
      <c r="AB7" s="36">
        <f>D7+G7+J7+M7+P7+S7+V7+Y7</f>
        <v>6</v>
      </c>
      <c r="AC7" s="34">
        <f>SUM(AD7:AL7)</f>
        <v>0</v>
      </c>
      <c r="AD7" s="37">
        <f>IF(ISBLANK(B7)=1,0,IF(B7&gt;D7,2,IF(B7=D7,1,0)))</f>
        <v>0</v>
      </c>
      <c r="AE7" s="37">
        <f>IF(ISBLANK(E7)=1,0,IF(E7&gt;G7,2,IF(E7=G7,1,0)))</f>
        <v>0</v>
      </c>
      <c r="AF7" s="37">
        <f>IF(ISBLANK(H7)=1,0,IF(H7&gt;J7,2,IF(H7=J7,1,0)))</f>
        <v>0</v>
      </c>
      <c r="AH7" s="37">
        <f>IF(ISBLANK(N7)=1,0,IF(N7&gt;P7,2,IF(N7=P7,1,0)))</f>
        <v>0</v>
      </c>
      <c r="AI7" s="37">
        <f>IF(ISBLANK(Q7)=1,0,IF(Q7&gt;S7,2,IF(Q7=S7,1,0)))</f>
        <v>0</v>
      </c>
      <c r="AJ7" s="37">
        <f>IF(ISBLANK(T7)=1,0,IF(T7&gt;V7,2,IF(T7=V7,1,0)))</f>
        <v>0</v>
      </c>
      <c r="AK7" s="37">
        <f>IF(ISBLANK(W7)=1,0,IF(W7&gt;Y7,2,IF(W7=Y7,1,0)))</f>
        <v>0</v>
      </c>
    </row>
    <row r="8" spans="1:37" ht="48" customHeight="1">
      <c r="A8" s="28" t="s">
        <v>53</v>
      </c>
      <c r="B8" s="32"/>
      <c r="C8" s="33" t="s">
        <v>49</v>
      </c>
      <c r="D8" s="34"/>
      <c r="E8" s="33"/>
      <c r="F8" s="33" t="s">
        <v>49</v>
      </c>
      <c r="G8" s="33"/>
      <c r="H8" s="32"/>
      <c r="I8" s="33" t="s">
        <v>49</v>
      </c>
      <c r="J8" s="34"/>
      <c r="K8" s="33"/>
      <c r="L8" s="33" t="s">
        <v>49</v>
      </c>
      <c r="M8" s="34"/>
      <c r="N8" s="29" t="s">
        <v>20</v>
      </c>
      <c r="O8" s="30" t="s">
        <v>49</v>
      </c>
      <c r="P8" s="31" t="s">
        <v>20</v>
      </c>
      <c r="Q8" s="33"/>
      <c r="R8" s="33" t="s">
        <v>49</v>
      </c>
      <c r="S8" s="33"/>
      <c r="T8" s="32"/>
      <c r="U8" s="33" t="s">
        <v>49</v>
      </c>
      <c r="V8" s="34"/>
      <c r="W8" s="33"/>
      <c r="X8" s="33" t="s">
        <v>49</v>
      </c>
      <c r="Y8" s="34"/>
      <c r="Z8" s="35">
        <f>B8+E8+H8+K8+N8+Q8+T8+W8</f>
        <v>0</v>
      </c>
      <c r="AA8" s="35" t="s">
        <v>49</v>
      </c>
      <c r="AB8" s="36">
        <f>D8+G8+J8+M8+P8+S8+V8+Y8</f>
        <v>0</v>
      </c>
      <c r="AC8" s="34">
        <f>SUM(AD8:AL8)</f>
        <v>0</v>
      </c>
      <c r="AD8" s="37">
        <f>IF(ISBLANK(B8)=1,0,IF(B8&gt;D8,2,IF(B8=D8,1,0)))</f>
        <v>0</v>
      </c>
      <c r="AE8" s="37">
        <f>IF(ISBLANK(E8)=1,0,IF(E8&gt;G8,2,IF(E8=G8,1,0)))</f>
        <v>0</v>
      </c>
      <c r="AF8" s="37">
        <f>IF(ISBLANK(H8)=1,0,IF(H8&gt;J8,2,IF(H8=J8,1,0)))</f>
        <v>0</v>
      </c>
      <c r="AG8" s="37">
        <f>IF(ISBLANK(K8)=1,0,IF(K8&gt;M8,2,IF(K8=M8,1,0)))</f>
        <v>0</v>
      </c>
      <c r="AI8" s="37">
        <f>IF(ISBLANK(Q8)=1,0,IF(Q8&gt;S8,2,IF(Q8=S8,1,0)))</f>
        <v>0</v>
      </c>
      <c r="AJ8" s="37">
        <f>IF(ISBLANK(T8)=1,0,IF(T8&gt;V8,2,IF(T8=V8,1,0)))</f>
        <v>0</v>
      </c>
      <c r="AK8" s="37">
        <f>IF(ISBLANK(W8)=1,0,IF(W8&gt;Y8,2,IF(W8=Y8,1,0)))</f>
        <v>0</v>
      </c>
    </row>
    <row r="9" spans="1:37" ht="48" customHeight="1">
      <c r="A9" s="28" t="s">
        <v>54</v>
      </c>
      <c r="B9" s="32"/>
      <c r="C9" s="33" t="s">
        <v>49</v>
      </c>
      <c r="D9" s="34"/>
      <c r="E9" s="33">
        <f>S5</f>
        <v>1</v>
      </c>
      <c r="F9" s="33" t="s">
        <v>49</v>
      </c>
      <c r="G9" s="33">
        <f>Q5</f>
        <v>3</v>
      </c>
      <c r="H9" s="32"/>
      <c r="I9" s="33" t="s">
        <v>49</v>
      </c>
      <c r="J9" s="34"/>
      <c r="K9" s="33"/>
      <c r="L9" s="33" t="s">
        <v>49</v>
      </c>
      <c r="M9" s="34"/>
      <c r="N9" s="32"/>
      <c r="O9" s="33" t="s">
        <v>49</v>
      </c>
      <c r="P9" s="34"/>
      <c r="Q9" s="29" t="s">
        <v>20</v>
      </c>
      <c r="R9" s="30" t="s">
        <v>49</v>
      </c>
      <c r="S9" s="31" t="s">
        <v>20</v>
      </c>
      <c r="T9" s="32"/>
      <c r="U9" s="33" t="s">
        <v>49</v>
      </c>
      <c r="V9" s="34"/>
      <c r="W9" s="33"/>
      <c r="X9" s="33" t="s">
        <v>49</v>
      </c>
      <c r="Y9" s="34"/>
      <c r="Z9" s="35">
        <f>B9+E9+H9+K9+N9+Q9+T9+W9</f>
        <v>1</v>
      </c>
      <c r="AA9" s="35" t="s">
        <v>49</v>
      </c>
      <c r="AB9" s="36">
        <f>D9+G9+J9+M9+P9+S9+V9+Y9</f>
        <v>3</v>
      </c>
      <c r="AC9" s="34">
        <f>SUM(AD9:AL9)</f>
        <v>0</v>
      </c>
      <c r="AD9" s="37">
        <f>IF(ISBLANK(B9)=1,0,IF(B9&gt;D9,2,IF(B9=D9,1,0)))</f>
        <v>0</v>
      </c>
      <c r="AE9" s="37">
        <f>IF(ISBLANK(E9)=1,0,IF(E9&gt;G9,2,IF(E9=G9,1,0)))</f>
        <v>0</v>
      </c>
      <c r="AF9" s="37">
        <f>IF(ISBLANK(H9)=1,0,IF(H9&gt;J9,2,IF(H9=J9,1,0)))</f>
        <v>0</v>
      </c>
      <c r="AG9" s="37">
        <f>IF(ISBLANK(K9)=1,0,IF(K9&gt;M9,2,IF(K9=M9,1,0)))</f>
        <v>0</v>
      </c>
      <c r="AH9" s="37">
        <f>IF(ISBLANK(N9)=1,0,IF(N9&gt;P9,2,IF(N9=P9,1,0)))</f>
        <v>0</v>
      </c>
      <c r="AJ9" s="37">
        <f>IF(ISBLANK(T9)=1,0,IF(T9&gt;V9,2,IF(T9=V9,1,0)))</f>
        <v>0</v>
      </c>
      <c r="AK9" s="37">
        <f>IF(ISBLANK(W9)=1,0,IF(W9&gt;Y9,2,IF(W9=Y9,1,0)))</f>
        <v>0</v>
      </c>
    </row>
    <row r="10" spans="1:37" ht="48" customHeight="1">
      <c r="A10" s="28" t="s">
        <v>55</v>
      </c>
      <c r="B10" s="32">
        <f>V4</f>
        <v>2</v>
      </c>
      <c r="C10" s="33" t="s">
        <v>49</v>
      </c>
      <c r="D10" s="34">
        <f>T4</f>
        <v>8</v>
      </c>
      <c r="E10" s="33"/>
      <c r="F10" s="33" t="s">
        <v>49</v>
      </c>
      <c r="G10" s="33"/>
      <c r="H10" s="32"/>
      <c r="I10" s="33" t="s">
        <v>49</v>
      </c>
      <c r="J10" s="34"/>
      <c r="K10" s="33"/>
      <c r="L10" s="33" t="s">
        <v>49</v>
      </c>
      <c r="M10" s="34"/>
      <c r="N10" s="32"/>
      <c r="O10" s="33" t="s">
        <v>49</v>
      </c>
      <c r="P10" s="34"/>
      <c r="Q10" s="33"/>
      <c r="R10" s="33" t="s">
        <v>49</v>
      </c>
      <c r="S10" s="33"/>
      <c r="T10" s="29" t="s">
        <v>20</v>
      </c>
      <c r="U10" s="30" t="s">
        <v>49</v>
      </c>
      <c r="V10" s="31" t="s">
        <v>20</v>
      </c>
      <c r="W10" s="33"/>
      <c r="X10" s="33" t="s">
        <v>49</v>
      </c>
      <c r="Y10" s="34"/>
      <c r="Z10" s="35">
        <f>B10+E10+H10+K10+N10+Q10+T10+W10</f>
        <v>2</v>
      </c>
      <c r="AA10" s="35" t="s">
        <v>49</v>
      </c>
      <c r="AB10" s="36">
        <f>D10+G10+J10+M10+P10+S10+V10+Y10</f>
        <v>8</v>
      </c>
      <c r="AC10" s="34">
        <f>SUM(AD10:AL10)</f>
        <v>0</v>
      </c>
      <c r="AD10" s="37">
        <f>IF(ISBLANK(B10)=1,0,IF(B10&gt;D10,2,IF(B10=D10,1,0)))</f>
        <v>0</v>
      </c>
      <c r="AE10" s="37">
        <f>IF(ISBLANK(E10)=1,0,IF(E10&gt;G10,2,IF(E10=G10,1,0)))</f>
        <v>0</v>
      </c>
      <c r="AF10" s="37">
        <f>IF(ISBLANK(H10)=1,0,IF(H10&gt;J10,2,IF(H10=J10,1,0)))</f>
        <v>0</v>
      </c>
      <c r="AG10" s="37">
        <f>IF(ISBLANK(K10)=1,0,IF(K10&gt;M10,2,IF(K10=M10,1,0)))</f>
        <v>0</v>
      </c>
      <c r="AH10" s="37">
        <f>IF(ISBLANK(N10)=1,0,IF(N10&gt;P10,2,IF(N10=P10,1,0)))</f>
        <v>0</v>
      </c>
      <c r="AI10" s="37">
        <f>IF(ISBLANK(Q10)=1,0,IF(Q10&gt;S10,2,IF(Q10=S10,1,0)))</f>
        <v>0</v>
      </c>
      <c r="AK10" s="37">
        <f>IF(ISBLANK(W10)=1,0,IF(W10&gt;Y10,2,IF(W10=Y10,1,0)))</f>
        <v>0</v>
      </c>
    </row>
    <row r="11" spans="1:36" ht="50.25" customHeight="1">
      <c r="A11" s="28" t="s">
        <v>56</v>
      </c>
      <c r="B11" s="32">
        <f>Y4</f>
        <v>4</v>
      </c>
      <c r="C11" s="33" t="s">
        <v>49</v>
      </c>
      <c r="D11" s="34">
        <f>W4</f>
        <v>4</v>
      </c>
      <c r="E11" s="33"/>
      <c r="F11" s="33" t="s">
        <v>49</v>
      </c>
      <c r="G11" s="33"/>
      <c r="H11" s="32"/>
      <c r="I11" s="33" t="s">
        <v>49</v>
      </c>
      <c r="J11" s="34"/>
      <c r="K11" s="33"/>
      <c r="L11" s="33" t="s">
        <v>49</v>
      </c>
      <c r="M11" s="34"/>
      <c r="N11" s="32"/>
      <c r="O11" s="33" t="s">
        <v>49</v>
      </c>
      <c r="P11" s="34"/>
      <c r="Q11" s="33"/>
      <c r="R11" s="33" t="s">
        <v>49</v>
      </c>
      <c r="S11" s="33"/>
      <c r="T11" s="32"/>
      <c r="U11" s="33" t="s">
        <v>49</v>
      </c>
      <c r="V11" s="34"/>
      <c r="W11" s="29" t="s">
        <v>20</v>
      </c>
      <c r="X11" s="30" t="s">
        <v>49</v>
      </c>
      <c r="Y11" s="31" t="s">
        <v>20</v>
      </c>
      <c r="Z11" s="35">
        <f>B11+E11+H11+K11+N11+Q11+T11+W11</f>
        <v>4</v>
      </c>
      <c r="AA11" s="35" t="s">
        <v>49</v>
      </c>
      <c r="AB11" s="36">
        <f>D11+G11+J11+M11+P11+S11+V11+Y11</f>
        <v>4</v>
      </c>
      <c r="AC11" s="34">
        <f>SUM(AD11:AL11)</f>
        <v>1</v>
      </c>
      <c r="AD11" s="37">
        <f>IF(ISBLANK(B11)=1,0,IF(B11&gt;D11,2,IF(B11=D11,1,0)))</f>
        <v>1</v>
      </c>
      <c r="AE11" s="37">
        <f>IF(ISBLANK(E11)=1,0,IF(E11&gt;G11,2,IF(E11=G11,1,0)))</f>
        <v>0</v>
      </c>
      <c r="AF11" s="37">
        <f>IF(ISBLANK(H11)=1,0,IF(H11&gt;J11,2,IF(H11=J11,1,0)))</f>
        <v>0</v>
      </c>
      <c r="AG11" s="37">
        <f>IF(ISBLANK(K11)=1,0,IF(K11&gt;M11,2,IF(K11=M11,1,0)))</f>
        <v>0</v>
      </c>
      <c r="AH11" s="37">
        <f>IF(ISBLANK(N11)=1,0,IF(N11&gt;P11,2,IF(N11=P11,1,0)))</f>
        <v>0</v>
      </c>
      <c r="AI11" s="37">
        <f>IF(ISBLANK(Q11)=1,0,IF(Q11&gt;S11,2,IF(Q11=S11,1,0)))</f>
        <v>0</v>
      </c>
      <c r="AJ11" s="37">
        <f>IF(ISBLANK(T11)=1,0,IF(T11&gt;V11,2,IF(T11=V11,1,0)))</f>
        <v>0</v>
      </c>
    </row>
  </sheetData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Křivohlavý</cp:lastModifiedBy>
  <cp:lastPrinted>2009-11-16T17:00:53Z</cp:lastPrinted>
  <dcterms:created xsi:type="dcterms:W3CDTF">2010-09-07T14:47:18Z</dcterms:created>
  <dcterms:modified xsi:type="dcterms:W3CDTF">2010-09-26T17:03:53Z</dcterms:modified>
  <cp:category/>
  <cp:version/>
  <cp:contentType/>
  <cp:contentStatus/>
  <cp:revision>2</cp:revision>
</cp:coreProperties>
</file>